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76" l="1"/>
  <c r="I157"/>
  <c r="G157"/>
  <c r="H138"/>
  <c r="H100"/>
  <c r="G100"/>
  <c r="I43"/>
  <c r="F100"/>
  <c r="J43"/>
  <c r="H62"/>
  <c r="G62"/>
  <c r="I62"/>
  <c r="J81"/>
  <c r="G81"/>
  <c r="I81"/>
  <c r="G195"/>
  <c r="I176"/>
  <c r="G176"/>
  <c r="J176"/>
  <c r="J157"/>
  <c r="H157"/>
  <c r="I138"/>
  <c r="G138"/>
  <c r="J138"/>
  <c r="J119"/>
  <c r="I119"/>
  <c r="H119"/>
  <c r="G119"/>
  <c r="I100"/>
  <c r="J100"/>
  <c r="F62"/>
  <c r="H43"/>
  <c r="F43"/>
  <c r="G43"/>
  <c r="I195"/>
  <c r="H195"/>
  <c r="J195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<sst xmlns="http://schemas.openxmlformats.org/spreadsheetml/2006/main" count="270" uniqueCount="88">
  <si>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</si>
  <si>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</si>
  <si>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</si>
  <si>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</si>
  <si>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</si>
  <si>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</si>
  <si>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</si>
  <si>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</si>
  <si>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</si>
  <si>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</si>
  <si>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</si>
  <si>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</si>
  <si>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</si>
  <si>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</si>
  <si>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</si>
  <si>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</si>
  <si>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</si>
  <si>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</si>
  <si>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</si>
  <si>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</si>
  <si>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</si>
  <si>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</si>
  <si>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</si>
  <si>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</si>
  <si>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</si>
  <si>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</si>
  <si>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</si>
  <si>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</si>
  <si>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</si>
  <si>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</si>
  <si>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</si>
  <si>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</si>
  <si>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</si>
  <si>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</si>
  <si>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</si>
  <si>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Напиток из плодов шиповника</t>
  </si>
  <si>
    <t>Пшеничный</t>
  </si>
  <si>
    <t>готов.прод.</t>
  </si>
  <si>
    <t>Ржаной</t>
  </si>
  <si>
    <t>Каша пшеничная вязкая</t>
  </si>
  <si>
    <t>готов.прод</t>
  </si>
  <si>
    <t>гот.прод.</t>
  </si>
  <si>
    <t>37,109,108</t>
  </si>
  <si>
    <t>Печень по-строгановски,соус сметанный с луком</t>
  </si>
  <si>
    <t>Компот из свежих плодов</t>
  </si>
  <si>
    <t>Соки овощные,фруктовые и ягодные</t>
  </si>
  <si>
    <t>Компот из смеси сухофруктов</t>
  </si>
  <si>
    <t>Котлеты или биточки рыбные</t>
  </si>
  <si>
    <t>МОУ "Чеканская аграрная средняя школа"</t>
  </si>
  <si>
    <t>Директор</t>
  </si>
  <si>
    <t>Дюкина Н.В.</t>
  </si>
  <si>
    <t>РИС ПРИПУЩЕННЫЙ</t>
  </si>
  <si>
    <t>РЫБА,ТУШЕНАЯ В ТОМАТЕ С ОВОЩАМИ</t>
  </si>
  <si>
    <t>КИСЕЛЬ ИЗ ПЛОДОВ ИЛИ ЯГОД СВЕЖИХ</t>
  </si>
  <si>
    <t>ПЛОДЫ СВЕЖИЕ(ЯБЛОКИ)</t>
  </si>
  <si>
    <t>Бульон из кур прозрачный.Борщ с капустой и картофелем со сметаной.</t>
  </si>
  <si>
    <t>Макаронные изделия отварные</t>
  </si>
  <si>
    <t>Гуляш</t>
  </si>
  <si>
    <t>Какао с молоком</t>
  </si>
  <si>
    <t>Суп картофельный с бобовыми</t>
  </si>
  <si>
    <t>255,330,332</t>
  </si>
  <si>
    <t>Картофельное пюре</t>
  </si>
  <si>
    <t>Гренки из ржаного хлеба</t>
  </si>
  <si>
    <t>Бульон из кур прозрачный.Клецки.Суп картофельный с клецками.</t>
  </si>
  <si>
    <t>Омлет с сыром</t>
  </si>
  <si>
    <t>Салат картофельный с морковью и зеленым горошком</t>
  </si>
  <si>
    <t>Чай с сахаром</t>
  </si>
  <si>
    <t>Уха со взбитым яйцом</t>
  </si>
  <si>
    <t>Котлеты рубленые из бройлер-цыплят</t>
  </si>
  <si>
    <t>Суп с макаронными изделиями и картофелем</t>
  </si>
  <si>
    <t>Коржик молочный</t>
  </si>
  <si>
    <t>Рассольник ленинградский со сметаной</t>
  </si>
  <si>
    <t>Голубцы ленивые</t>
  </si>
  <si>
    <t>Соки овощные,фруктовые</t>
  </si>
  <si>
    <t>Соус сметанный с томатом</t>
  </si>
  <si>
    <t>Печенье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</si>
  <si>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</si>
  <si>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</si>
  <si>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</si>
  <si>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Рагу из птицы</t>
  </si>
  <si>
    <t>Ватрушки  (фарш твороженый)</t>
  </si>
  <si>
    <t>405,410,468</t>
  </si>
  <si>
    <t>Чай с молоком</t>
  </si>
  <si>
    <t>ЯБЛОКО</t>
  </si>
  <si>
    <t>Суп картофельный с рыбными консервами</t>
  </si>
  <si>
    <t>Котлеты, биточки,шницели</t>
  </si>
  <si>
    <t>Капуста тушеная</t>
  </si>
  <si>
    <t>Суп крестьянский с крупой со сметаной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</si>
</sst>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K112" sqref="K1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48</v>
      </c>
      <c r="D1" s="53"/>
      <c r="E1" s="53"/>
      <c r="F1" s="13" t="s">
        <v>16</v>
      </c>
      <c r="G1" s="2" t="s">
        <v>17</v>
      </c>
      <c r="H1" s="54" t="s">
        <v>49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54</v>
      </c>
      <c r="F14" s="44">
        <v>100</v>
      </c>
      <c r="G14" s="44">
        <v>0.4</v>
      </c>
      <c r="H14" s="44">
        <v>0.4</v>
      </c>
      <c r="I14" s="44">
        <v>9.8000000000000007</v>
      </c>
      <c r="J14" s="44">
        <v>47</v>
      </c>
      <c r="K14" s="45">
        <v>338</v>
      </c>
    </row>
    <row r="15" spans="1:11" ht="15">
      <c r="A15" s="24"/>
      <c r="B15" s="16"/>
      <c r="C15" s="11"/>
      <c r="D15" s="7" t="s">
        <v>27</v>
      </c>
      <c r="E15" s="43" t="s">
        <v>87</v>
      </c>
      <c r="F15" s="44">
        <v>210</v>
      </c>
      <c r="G15" s="44">
        <v>1.55</v>
      </c>
      <c r="H15" s="44">
        <v>6.3</v>
      </c>
      <c r="I15" s="44">
        <v>5.23</v>
      </c>
      <c r="J15" s="44">
        <v>86.2</v>
      </c>
      <c r="K15" s="45">
        <v>37</v>
      </c>
    </row>
    <row r="16" spans="1:11" ht="15">
      <c r="A16" s="24"/>
      <c r="B16" s="16"/>
      <c r="C16" s="11"/>
      <c r="D16" s="7" t="s">
        <v>28</v>
      </c>
      <c r="E16" s="43" t="s">
        <v>52</v>
      </c>
      <c r="F16" s="44">
        <v>120</v>
      </c>
      <c r="G16" s="44">
        <v>12</v>
      </c>
      <c r="H16" s="44">
        <v>6</v>
      </c>
      <c r="I16" s="44">
        <v>4.5999999999999996</v>
      </c>
      <c r="J16" s="44">
        <v>126</v>
      </c>
      <c r="K16" s="45">
        <v>229</v>
      </c>
    </row>
    <row r="17" spans="1:11" ht="15">
      <c r="A17" s="24"/>
      <c r="B17" s="16"/>
      <c r="C17" s="11"/>
      <c r="D17" s="7" t="s">
        <v>29</v>
      </c>
      <c r="E17" s="43" t="s">
        <v>51</v>
      </c>
      <c r="F17" s="44">
        <v>180</v>
      </c>
      <c r="G17" s="44">
        <v>4.0999999999999996</v>
      </c>
      <c r="H17" s="44">
        <v>6.7</v>
      </c>
      <c r="I17" s="44">
        <v>42.1</v>
      </c>
      <c r="J17" s="44">
        <v>270</v>
      </c>
      <c r="K17" s="45">
        <v>94</v>
      </c>
    </row>
    <row r="18" spans="1:11" ht="15">
      <c r="A18" s="24"/>
      <c r="B18" s="16"/>
      <c r="C18" s="11"/>
      <c r="D18" s="7" t="s">
        <v>30</v>
      </c>
      <c r="E18" s="43" t="s">
        <v>53</v>
      </c>
      <c r="F18" s="44">
        <v>200</v>
      </c>
      <c r="G18" s="44">
        <v>0.13</v>
      </c>
      <c r="H18" s="44">
        <v>0.05</v>
      </c>
      <c r="I18" s="44">
        <v>24</v>
      </c>
      <c r="J18" s="44">
        <v>117</v>
      </c>
      <c r="K18" s="45">
        <v>50</v>
      </c>
    </row>
    <row r="19" spans="1:11" ht="25.5">
      <c r="A19" s="24"/>
      <c r="B19" s="16"/>
      <c r="C19" s="11"/>
      <c r="D19" s="7" t="s">
        <v>31</v>
      </c>
      <c r="E19" s="43" t="s">
        <v>36</v>
      </c>
      <c r="F19" s="44">
        <v>50</v>
      </c>
      <c r="G19" s="44">
        <v>3.94</v>
      </c>
      <c r="H19" s="44">
        <v>0.5</v>
      </c>
      <c r="I19" s="44">
        <v>24.14</v>
      </c>
      <c r="J19" s="44">
        <v>116.9</v>
      </c>
      <c r="K19" s="45" t="s">
        <v>40</v>
      </c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50</v>
      </c>
      <c r="G20" s="44">
        <v>2.8</v>
      </c>
      <c r="H20" s="44">
        <v>0.56000000000000005</v>
      </c>
      <c r="I20" s="44">
        <v>24.7</v>
      </c>
      <c r="J20" s="44">
        <v>114</v>
      </c>
      <c r="K20" s="45" t="s">
        <v>41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24.919999999999998</v>
      </c>
      <c r="H23" s="20">
        <f t="shared" si="1"/>
        <v>20.509999999999998</v>
      </c>
      <c r="I23" s="20">
        <f t="shared" si="1"/>
        <v>134.57</v>
      </c>
      <c r="J23" s="20">
        <f t="shared" si="1"/>
        <v>877.1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910</v>
      </c>
      <c r="G24" s="33">
        <f t="shared" ref="G24:J24" si="2">G13+G23</f>
        <v>24.919999999999998</v>
      </c>
      <c r="H24" s="33">
        <f t="shared" si="2"/>
        <v>20.509999999999998</v>
      </c>
      <c r="I24" s="33">
        <f t="shared" si="2"/>
        <v>134.57</v>
      </c>
      <c r="J24" s="33">
        <f t="shared" si="2"/>
        <v>877.1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25.5">
      <c r="A34" s="15"/>
      <c r="B34" s="16"/>
      <c r="C34" s="11"/>
      <c r="D34" s="7" t="s">
        <v>27</v>
      </c>
      <c r="E34" s="43" t="s">
        <v>55</v>
      </c>
      <c r="F34" s="44">
        <v>208</v>
      </c>
      <c r="G34" s="44">
        <v>6.2</v>
      </c>
      <c r="H34" s="44">
        <v>7.5</v>
      </c>
      <c r="I34" s="44">
        <v>10.8</v>
      </c>
      <c r="J34" s="44">
        <v>135.80000000000001</v>
      </c>
      <c r="K34" s="45">
        <v>36.43</v>
      </c>
    </row>
    <row r="35" spans="1:11" ht="15">
      <c r="A35" s="15"/>
      <c r="B35" s="16"/>
      <c r="C35" s="11"/>
      <c r="D35" s="7" t="s">
        <v>28</v>
      </c>
      <c r="E35" s="43" t="s">
        <v>57</v>
      </c>
      <c r="F35" s="44">
        <v>90</v>
      </c>
      <c r="G35" s="44">
        <v>13</v>
      </c>
      <c r="H35" s="44">
        <v>15.1</v>
      </c>
      <c r="I35" s="44">
        <v>1.2</v>
      </c>
      <c r="J35" s="44">
        <v>199</v>
      </c>
      <c r="K35" s="45">
        <v>260.14100000000002</v>
      </c>
    </row>
    <row r="36" spans="1:11" ht="1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5.5</v>
      </c>
      <c r="H36" s="44">
        <v>5.8</v>
      </c>
      <c r="I36" s="44">
        <v>30.5</v>
      </c>
      <c r="J36" s="44">
        <v>195.7</v>
      </c>
      <c r="K36" s="45">
        <v>202.203</v>
      </c>
    </row>
    <row r="37" spans="1:11" ht="15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4.9000000000000004</v>
      </c>
      <c r="H37" s="44">
        <v>5</v>
      </c>
      <c r="I37" s="44">
        <v>32.5</v>
      </c>
      <c r="J37" s="44">
        <v>190</v>
      </c>
      <c r="K37" s="45">
        <v>149</v>
      </c>
    </row>
    <row r="38" spans="1:11" ht="15">
      <c r="A38" s="15"/>
      <c r="B38" s="16"/>
      <c r="C38" s="11"/>
      <c r="D38" s="7" t="s">
        <v>31</v>
      </c>
      <c r="E38" s="43" t="s">
        <v>36</v>
      </c>
      <c r="F38" s="44">
        <v>30</v>
      </c>
      <c r="G38" s="44">
        <v>2.36</v>
      </c>
      <c r="H38" s="44">
        <v>0.3</v>
      </c>
      <c r="I38" s="44">
        <v>14.5</v>
      </c>
      <c r="J38" s="44">
        <v>70.14</v>
      </c>
      <c r="K38" s="45" t="s">
        <v>41</v>
      </c>
    </row>
    <row r="39" spans="1:11" ht="15">
      <c r="A39" s="15"/>
      <c r="B39" s="16"/>
      <c r="C39" s="11"/>
      <c r="D39" s="7" t="s">
        <v>32</v>
      </c>
      <c r="E39" s="43" t="s">
        <v>38</v>
      </c>
      <c r="F39" s="44">
        <v>30</v>
      </c>
      <c r="G39" s="44">
        <v>1.7</v>
      </c>
      <c r="H39" s="44">
        <v>0.34</v>
      </c>
      <c r="I39" s="44">
        <v>14.8</v>
      </c>
      <c r="J39" s="44">
        <v>69</v>
      </c>
      <c r="K39" s="45" t="s">
        <v>41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708</v>
      </c>
      <c r="G42" s="20">
        <f t="shared" ref="G42" si="7">SUM(G33:G41)</f>
        <v>33.660000000000004</v>
      </c>
      <c r="H42" s="20">
        <f t="shared" ref="H42" si="8">SUM(H33:H41)</f>
        <v>34.040000000000006</v>
      </c>
      <c r="I42" s="20">
        <f t="shared" ref="I42" si="9">SUM(I33:I41)</f>
        <v>104.3</v>
      </c>
      <c r="J42" s="20">
        <f t="shared" ref="J42" si="10">SUM(J33:J41)</f>
        <v>859.64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708</v>
      </c>
      <c r="G43" s="33">
        <f t="shared" ref="G43" si="11">G32+G42</f>
        <v>33.660000000000004</v>
      </c>
      <c r="H43" s="33">
        <f t="shared" ref="H43" si="12">H32+H42</f>
        <v>34.040000000000006</v>
      </c>
      <c r="I43" s="33">
        <f t="shared" ref="I43" si="13">I32+I42</f>
        <v>104.3</v>
      </c>
      <c r="J43" s="33">
        <f t="shared" ref="J43" si="14">J32+J42</f>
        <v>859.64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59</v>
      </c>
      <c r="F53" s="44">
        <v>200</v>
      </c>
      <c r="G53" s="44">
        <v>2.5</v>
      </c>
      <c r="H53" s="44">
        <v>2.2200000000000002</v>
      </c>
      <c r="I53" s="44">
        <v>12.55</v>
      </c>
      <c r="J53" s="44">
        <v>87.2</v>
      </c>
      <c r="K53" s="45">
        <v>47</v>
      </c>
    </row>
    <row r="54" spans="1:11" ht="25.5">
      <c r="A54" s="24"/>
      <c r="B54" s="16"/>
      <c r="C54" s="11"/>
      <c r="D54" s="7" t="s">
        <v>28</v>
      </c>
      <c r="E54" s="43" t="s">
        <v>43</v>
      </c>
      <c r="F54" s="44">
        <v>90</v>
      </c>
      <c r="G54" s="44">
        <v>12.24</v>
      </c>
      <c r="H54" s="44">
        <v>12.24</v>
      </c>
      <c r="I54" s="44">
        <v>3.51</v>
      </c>
      <c r="J54" s="44">
        <v>175.5</v>
      </c>
      <c r="K54" s="45" t="s">
        <v>60</v>
      </c>
    </row>
    <row r="55" spans="1:11" ht="15">
      <c r="A55" s="24"/>
      <c r="B55" s="16"/>
      <c r="C55" s="11"/>
      <c r="D55" s="7" t="s">
        <v>29</v>
      </c>
      <c r="E55" s="43" t="s">
        <v>61</v>
      </c>
      <c r="F55" s="44">
        <v>150</v>
      </c>
      <c r="G55" s="44">
        <v>3.2</v>
      </c>
      <c r="H55" s="44">
        <v>6.7</v>
      </c>
      <c r="I55" s="44">
        <v>22</v>
      </c>
      <c r="J55" s="44">
        <v>164</v>
      </c>
      <c r="K55" s="45">
        <v>92</v>
      </c>
    </row>
    <row r="56" spans="1:11" ht="25.5">
      <c r="A56" s="24"/>
      <c r="B56" s="16"/>
      <c r="C56" s="11"/>
      <c r="D56" s="7" t="s">
        <v>30</v>
      </c>
      <c r="E56" s="43" t="s">
        <v>45</v>
      </c>
      <c r="F56" s="44">
        <v>200</v>
      </c>
      <c r="G56" s="44">
        <v>1</v>
      </c>
      <c r="H56" s="44">
        <v>0</v>
      </c>
      <c r="I56" s="44">
        <v>20.2</v>
      </c>
      <c r="J56" s="44">
        <v>84.8</v>
      </c>
      <c r="K56" s="45" t="s">
        <v>40</v>
      </c>
    </row>
    <row r="57" spans="1:11" ht="25.5">
      <c r="A57" s="24"/>
      <c r="B57" s="16"/>
      <c r="C57" s="11"/>
      <c r="D57" s="7" t="s">
        <v>31</v>
      </c>
      <c r="E57" s="43" t="s">
        <v>36</v>
      </c>
      <c r="F57" s="44">
        <v>25</v>
      </c>
      <c r="G57" s="44">
        <v>2.36</v>
      </c>
      <c r="H57" s="44">
        <v>0.3</v>
      </c>
      <c r="I57" s="44">
        <v>14.5</v>
      </c>
      <c r="J57" s="44">
        <v>70.14</v>
      </c>
      <c r="K57" s="45" t="s">
        <v>40</v>
      </c>
    </row>
    <row r="58" spans="1:11" ht="15">
      <c r="A58" s="24"/>
      <c r="B58" s="16"/>
      <c r="C58" s="11"/>
      <c r="D58" s="7" t="s">
        <v>32</v>
      </c>
      <c r="E58" s="43" t="s">
        <v>38</v>
      </c>
      <c r="F58" s="44">
        <v>30</v>
      </c>
      <c r="G58" s="44">
        <v>1.7</v>
      </c>
      <c r="H58" s="44">
        <v>0.34</v>
      </c>
      <c r="I58" s="44">
        <v>14.8</v>
      </c>
      <c r="J58" s="44">
        <v>69</v>
      </c>
      <c r="K58" s="45" t="s">
        <v>41</v>
      </c>
    </row>
    <row r="59" spans="1:11" ht="15">
      <c r="A59" s="24"/>
      <c r="B59" s="16"/>
      <c r="C59" s="11"/>
      <c r="D59" s="6"/>
      <c r="E59" s="43" t="s">
        <v>62</v>
      </c>
      <c r="F59" s="44">
        <v>25</v>
      </c>
      <c r="G59" s="44">
        <v>1.4</v>
      </c>
      <c r="H59" s="44">
        <v>0.28000000000000003</v>
      </c>
      <c r="I59" s="44">
        <v>12.35</v>
      </c>
      <c r="J59" s="44">
        <v>57.48</v>
      </c>
      <c r="K59" s="45">
        <v>67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" si="19">SUM(G52:G60)</f>
        <v>24.4</v>
      </c>
      <c r="H61" s="20">
        <f t="shared" ref="H61" si="20">SUM(H52:H60)</f>
        <v>22.080000000000002</v>
      </c>
      <c r="I61" s="20">
        <f t="shared" ref="I61" si="21">SUM(I52:I60)</f>
        <v>99.91</v>
      </c>
      <c r="J61" s="20">
        <f t="shared" ref="J61" si="22">SUM(J52:J60)</f>
        <v>708.12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720</v>
      </c>
      <c r="G62" s="33">
        <f t="shared" ref="G62" si="23">G51+G61</f>
        <v>24.4</v>
      </c>
      <c r="H62" s="33">
        <f t="shared" ref="H62" si="24">H51+H61</f>
        <v>22.080000000000002</v>
      </c>
      <c r="I62" s="33">
        <f t="shared" ref="I62" si="25">I51+I61</f>
        <v>99.91</v>
      </c>
      <c r="J62" s="33">
        <f t="shared" ref="J62" si="26">J51+J61</f>
        <v>708.12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65</v>
      </c>
      <c r="F71" s="44">
        <v>60</v>
      </c>
      <c r="G71" s="44">
        <v>1.6</v>
      </c>
      <c r="H71" s="44">
        <v>4</v>
      </c>
      <c r="I71" s="44">
        <v>5.7</v>
      </c>
      <c r="J71" s="44">
        <v>67.599999999999994</v>
      </c>
      <c r="K71" s="45">
        <v>40</v>
      </c>
    </row>
    <row r="72" spans="1:11" ht="25.5">
      <c r="A72" s="24"/>
      <c r="B72" s="16"/>
      <c r="C72" s="11"/>
      <c r="D72" s="7" t="s">
        <v>27</v>
      </c>
      <c r="E72" s="43" t="s">
        <v>63</v>
      </c>
      <c r="F72" s="44">
        <v>208</v>
      </c>
      <c r="G72" s="44">
        <v>8.8000000000000007</v>
      </c>
      <c r="H72" s="44">
        <v>7.3</v>
      </c>
      <c r="I72" s="44">
        <v>24.5</v>
      </c>
      <c r="J72" s="44">
        <v>215.7</v>
      </c>
      <c r="K72" s="45" t="s">
        <v>42</v>
      </c>
    </row>
    <row r="73" spans="1:11" ht="15">
      <c r="A73" s="24"/>
      <c r="B73" s="16"/>
      <c r="C73" s="11"/>
      <c r="D73" s="7" t="s">
        <v>28</v>
      </c>
      <c r="E73" s="43"/>
      <c r="F73" s="48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 t="s">
        <v>64</v>
      </c>
      <c r="F74" s="44">
        <v>155</v>
      </c>
      <c r="G74" s="44">
        <v>19.440000000000001</v>
      </c>
      <c r="H74" s="44">
        <v>25.83</v>
      </c>
      <c r="I74" s="44">
        <v>2.66</v>
      </c>
      <c r="J74" s="44">
        <v>322.10000000000002</v>
      </c>
      <c r="K74" s="45">
        <v>211</v>
      </c>
    </row>
    <row r="75" spans="1:11" ht="15">
      <c r="A75" s="24"/>
      <c r="B75" s="16"/>
      <c r="C75" s="11"/>
      <c r="D75" s="7" t="s">
        <v>30</v>
      </c>
      <c r="E75" s="43" t="s">
        <v>66</v>
      </c>
      <c r="F75" s="44">
        <v>200</v>
      </c>
      <c r="G75" s="44">
        <v>7.0000000000000007E-2</v>
      </c>
      <c r="H75" s="44">
        <v>0.02</v>
      </c>
      <c r="I75" s="44">
        <v>15</v>
      </c>
      <c r="J75" s="44">
        <v>60</v>
      </c>
      <c r="K75" s="45">
        <v>260.26100000000002</v>
      </c>
    </row>
    <row r="76" spans="1:11" ht="25.5">
      <c r="A76" s="24"/>
      <c r="B76" s="16"/>
      <c r="C76" s="11"/>
      <c r="D76" s="7" t="s">
        <v>31</v>
      </c>
      <c r="E76" s="43" t="s">
        <v>36</v>
      </c>
      <c r="F76" s="44">
        <v>40</v>
      </c>
      <c r="G76" s="44">
        <v>3.15</v>
      </c>
      <c r="H76" s="44">
        <v>0.4</v>
      </c>
      <c r="I76" s="44">
        <v>19.3</v>
      </c>
      <c r="J76" s="44">
        <v>93.5</v>
      </c>
      <c r="K76" s="45" t="s">
        <v>40</v>
      </c>
    </row>
    <row r="77" spans="1:11" ht="15">
      <c r="A77" s="24"/>
      <c r="B77" s="16"/>
      <c r="C77" s="11"/>
      <c r="D77" s="7" t="s">
        <v>32</v>
      </c>
      <c r="E77" s="43" t="s">
        <v>38</v>
      </c>
      <c r="F77" s="44">
        <v>50</v>
      </c>
      <c r="G77" s="44">
        <v>2.8</v>
      </c>
      <c r="H77" s="44">
        <v>0.56000000000000005</v>
      </c>
      <c r="I77" s="44">
        <v>24.5</v>
      </c>
      <c r="J77" s="44">
        <v>114</v>
      </c>
      <c r="K77" s="45" t="s">
        <v>41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713</v>
      </c>
      <c r="G80" s="20">
        <f t="shared" ref="G80" si="31">SUM(G71:G79)</f>
        <v>35.86</v>
      </c>
      <c r="H80" s="20">
        <f t="shared" ref="H80" si="32">SUM(H71:H79)</f>
        <v>38.11</v>
      </c>
      <c r="I80" s="20">
        <f t="shared" ref="I80" si="33">SUM(I71:I79)</f>
        <v>91.66</v>
      </c>
      <c r="J80" s="20">
        <f t="shared" ref="J80" si="34">SUM(J71:J79)</f>
        <v>872.9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713</v>
      </c>
      <c r="G81" s="33">
        <f t="shared" ref="G81" si="35">G70+G80</f>
        <v>35.86</v>
      </c>
      <c r="H81" s="33">
        <f t="shared" ref="H81" si="36">H70+H80</f>
        <v>38.11</v>
      </c>
      <c r="I81" s="33">
        <f t="shared" ref="I81" si="37">I70+I80</f>
        <v>91.66</v>
      </c>
      <c r="J81" s="33">
        <f t="shared" ref="J81" si="38">J70+J80</f>
        <v>872.9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67</v>
      </c>
      <c r="F91" s="44">
        <v>200</v>
      </c>
      <c r="G91" s="44">
        <v>10.8</v>
      </c>
      <c r="H91" s="44">
        <v>2.9</v>
      </c>
      <c r="I91" s="44">
        <v>10</v>
      </c>
      <c r="J91" s="44">
        <v>105.6</v>
      </c>
      <c r="K91" s="45">
        <v>60</v>
      </c>
    </row>
    <row r="92" spans="1:11" ht="15">
      <c r="A92" s="24"/>
      <c r="B92" s="16"/>
      <c r="C92" s="11"/>
      <c r="D92" s="7" t="s">
        <v>28</v>
      </c>
      <c r="E92" s="43" t="s">
        <v>68</v>
      </c>
      <c r="F92" s="44">
        <v>90</v>
      </c>
      <c r="G92" s="44">
        <v>13.7</v>
      </c>
      <c r="H92" s="44">
        <v>19.899999999999999</v>
      </c>
      <c r="I92" s="44">
        <v>13.9</v>
      </c>
      <c r="J92" s="44">
        <v>349.2</v>
      </c>
      <c r="K92" s="45">
        <v>295</v>
      </c>
    </row>
    <row r="93" spans="1:11" ht="15">
      <c r="A93" s="24"/>
      <c r="B93" s="16"/>
      <c r="C93" s="11"/>
      <c r="D93" s="7" t="s">
        <v>29</v>
      </c>
      <c r="E93" s="43" t="s">
        <v>39</v>
      </c>
      <c r="F93" s="44">
        <v>150</v>
      </c>
      <c r="G93" s="44">
        <v>4</v>
      </c>
      <c r="H93" s="44">
        <v>4.2</v>
      </c>
      <c r="I93" s="44">
        <v>24.6</v>
      </c>
      <c r="J93" s="44">
        <v>152.4</v>
      </c>
      <c r="K93" s="45">
        <v>303</v>
      </c>
    </row>
    <row r="94" spans="1:11" ht="15">
      <c r="A94" s="24"/>
      <c r="B94" s="16"/>
      <c r="C94" s="11"/>
      <c r="D94" s="7" t="s">
        <v>30</v>
      </c>
      <c r="E94" s="43" t="s">
        <v>46</v>
      </c>
      <c r="F94" s="44">
        <v>200</v>
      </c>
      <c r="G94" s="44">
        <v>0.6</v>
      </c>
      <c r="H94" s="44">
        <v>0</v>
      </c>
      <c r="I94" s="44">
        <v>31.4</v>
      </c>
      <c r="J94" s="44">
        <v>124</v>
      </c>
      <c r="K94" s="45">
        <v>153</v>
      </c>
    </row>
    <row r="95" spans="1:11" ht="25.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2.36</v>
      </c>
      <c r="H95" s="44">
        <v>0.3</v>
      </c>
      <c r="I95" s="44">
        <v>14.5</v>
      </c>
      <c r="J95" s="44">
        <v>70.14</v>
      </c>
      <c r="K95" s="45" t="s">
        <v>37</v>
      </c>
    </row>
    <row r="96" spans="1:11" ht="15">
      <c r="A96" s="24"/>
      <c r="B96" s="16"/>
      <c r="C96" s="11"/>
      <c r="D96" s="7" t="s">
        <v>32</v>
      </c>
      <c r="E96" s="43" t="s">
        <v>38</v>
      </c>
      <c r="F96" s="44">
        <v>40</v>
      </c>
      <c r="G96" s="44">
        <v>2.2400000000000002</v>
      </c>
      <c r="H96" s="44">
        <v>0.45</v>
      </c>
      <c r="I96" s="44">
        <v>19.8</v>
      </c>
      <c r="J96" s="44">
        <v>92</v>
      </c>
      <c r="K96" s="45" t="s">
        <v>41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33.700000000000003</v>
      </c>
      <c r="H99" s="20">
        <f t="shared" ref="H99" si="44">SUM(H90:H98)</f>
        <v>27.749999999999996</v>
      </c>
      <c r="I99" s="20">
        <f t="shared" ref="I99" si="45">SUM(I90:I98)</f>
        <v>114.2</v>
      </c>
      <c r="J99" s="20">
        <f t="shared" ref="J99" si="46">SUM(J90:J98)</f>
        <v>893.33999999999992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710</v>
      </c>
      <c r="G100" s="33">
        <f t="shared" ref="G100" si="47">G89+G99</f>
        <v>33.700000000000003</v>
      </c>
      <c r="H100" s="33">
        <f t="shared" ref="H100" si="48">H89+H99</f>
        <v>27.749999999999996</v>
      </c>
      <c r="I100" s="33">
        <f t="shared" ref="I100" si="49">I89+I99</f>
        <v>114.2</v>
      </c>
      <c r="J100" s="33">
        <f t="shared" ref="J100" si="50">J89+J99</f>
        <v>893.33999999999992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69</v>
      </c>
      <c r="F110" s="44">
        <v>200</v>
      </c>
      <c r="G110" s="44">
        <v>2.0499999999999998</v>
      </c>
      <c r="H110" s="44">
        <v>2.2200000000000002</v>
      </c>
      <c r="I110" s="44">
        <v>12.55</v>
      </c>
      <c r="J110" s="44">
        <v>87.2</v>
      </c>
      <c r="K110" s="45">
        <v>112</v>
      </c>
    </row>
    <row r="111" spans="1:11" ht="15">
      <c r="A111" s="24"/>
      <c r="B111" s="16"/>
      <c r="C111" s="11"/>
      <c r="D111" s="7" t="s">
        <v>28</v>
      </c>
      <c r="E111" s="43" t="s">
        <v>47</v>
      </c>
      <c r="F111" s="44">
        <v>90</v>
      </c>
      <c r="G111" s="44">
        <v>10.6</v>
      </c>
      <c r="H111" s="44">
        <v>12.6</v>
      </c>
      <c r="I111" s="44">
        <v>13.1</v>
      </c>
      <c r="J111" s="44">
        <v>209</v>
      </c>
      <c r="K111" s="45">
        <v>234</v>
      </c>
    </row>
    <row r="112" spans="1:11" ht="15">
      <c r="A112" s="24"/>
      <c r="B112" s="16"/>
      <c r="C112" s="11"/>
      <c r="D112" s="7" t="s">
        <v>29</v>
      </c>
      <c r="E112" s="43" t="s">
        <v>61</v>
      </c>
      <c r="F112" s="44">
        <v>150</v>
      </c>
      <c r="G112" s="44">
        <v>3.2</v>
      </c>
      <c r="H112" s="44">
        <v>6.7</v>
      </c>
      <c r="I112" s="44">
        <v>22</v>
      </c>
      <c r="J112" s="44">
        <v>164</v>
      </c>
      <c r="K112" s="45">
        <v>92</v>
      </c>
    </row>
    <row r="113" spans="1:11" ht="15">
      <c r="A113" s="24"/>
      <c r="B113" s="16"/>
      <c r="C113" s="11"/>
      <c r="D113" s="7" t="s">
        <v>30</v>
      </c>
      <c r="E113" s="43" t="s">
        <v>44</v>
      </c>
      <c r="F113" s="44">
        <v>200</v>
      </c>
      <c r="G113" s="44">
        <v>0.16</v>
      </c>
      <c r="H113" s="44">
        <v>0.16</v>
      </c>
      <c r="I113" s="44">
        <v>27.88</v>
      </c>
      <c r="J113" s="44">
        <v>114.6</v>
      </c>
      <c r="K113" s="45">
        <v>342</v>
      </c>
    </row>
    <row r="114" spans="1:11" ht="25.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2.36</v>
      </c>
      <c r="H114" s="44">
        <v>0.3</v>
      </c>
      <c r="I114" s="44">
        <v>14.5</v>
      </c>
      <c r="J114" s="44">
        <v>70.14</v>
      </c>
      <c r="K114" s="45" t="s">
        <v>37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 t="s">
        <v>70</v>
      </c>
      <c r="F116" s="44">
        <v>75</v>
      </c>
      <c r="G116" s="44">
        <v>4.8899999999999997</v>
      </c>
      <c r="H116" s="44">
        <v>8.43</v>
      </c>
      <c r="I116" s="44">
        <v>47.68</v>
      </c>
      <c r="J116" s="44">
        <v>286</v>
      </c>
      <c r="K116" s="45">
        <v>456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745</v>
      </c>
      <c r="G118" s="20">
        <f t="shared" ref="G118:J118" si="52">SUM(G109:G117)</f>
        <v>23.259999999999998</v>
      </c>
      <c r="H118" s="20">
        <f t="shared" si="52"/>
        <v>30.41</v>
      </c>
      <c r="I118" s="20">
        <f t="shared" si="52"/>
        <v>137.71</v>
      </c>
      <c r="J118" s="20">
        <f t="shared" si="52"/>
        <v>930.93999999999994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745</v>
      </c>
      <c r="G119" s="33">
        <f t="shared" ref="G119" si="53">G108+G118</f>
        <v>23.259999999999998</v>
      </c>
      <c r="H119" s="33">
        <f t="shared" ref="H119" si="54">H108+H118</f>
        <v>30.41</v>
      </c>
      <c r="I119" s="33">
        <f t="shared" ref="I119" si="55">I108+I118</f>
        <v>137.71</v>
      </c>
      <c r="J119" s="33">
        <f t="shared" ref="J119" si="56">J108+J118</f>
        <v>930.93999999999994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71</v>
      </c>
      <c r="F129" s="44">
        <v>208</v>
      </c>
      <c r="G129" s="44">
        <v>1.84</v>
      </c>
      <c r="H129" s="44">
        <v>5.67</v>
      </c>
      <c r="I129" s="44">
        <v>9.84</v>
      </c>
      <c r="J129" s="44">
        <v>102.6</v>
      </c>
      <c r="K129" s="45">
        <v>96</v>
      </c>
    </row>
    <row r="130" spans="1:11" ht="15">
      <c r="A130" s="15"/>
      <c r="B130" s="16"/>
      <c r="C130" s="11"/>
      <c r="D130" s="7" t="s">
        <v>28</v>
      </c>
      <c r="E130" s="43" t="s">
        <v>72</v>
      </c>
      <c r="F130" s="44">
        <v>90</v>
      </c>
      <c r="G130" s="44">
        <v>8.39</v>
      </c>
      <c r="H130" s="44">
        <v>8.59</v>
      </c>
      <c r="I130" s="44">
        <v>6.3</v>
      </c>
      <c r="J130" s="44">
        <v>136.5</v>
      </c>
      <c r="K130" s="45">
        <v>160</v>
      </c>
    </row>
    <row r="131" spans="1:11" ht="15">
      <c r="A131" s="15"/>
      <c r="B131" s="16"/>
      <c r="C131" s="11"/>
      <c r="D131" s="7" t="s">
        <v>29</v>
      </c>
      <c r="E131" s="43" t="s">
        <v>56</v>
      </c>
      <c r="F131" s="44">
        <v>150</v>
      </c>
      <c r="G131" s="44">
        <v>5.5</v>
      </c>
      <c r="H131" s="44">
        <v>5.8</v>
      </c>
      <c r="I131" s="44">
        <v>30.5</v>
      </c>
      <c r="J131" s="44">
        <v>195.7</v>
      </c>
      <c r="K131" s="45">
        <v>202</v>
      </c>
    </row>
    <row r="132" spans="1:11" ht="15">
      <c r="A132" s="15"/>
      <c r="B132" s="16"/>
      <c r="C132" s="11"/>
      <c r="D132" s="7" t="s">
        <v>30</v>
      </c>
      <c r="E132" s="43" t="s">
        <v>73</v>
      </c>
      <c r="F132" s="44">
        <v>200</v>
      </c>
      <c r="G132" s="44">
        <v>1</v>
      </c>
      <c r="H132" s="44">
        <v>0</v>
      </c>
      <c r="I132" s="44">
        <v>20.2</v>
      </c>
      <c r="J132" s="44">
        <v>84.8</v>
      </c>
      <c r="K132" s="45">
        <v>389</v>
      </c>
    </row>
    <row r="133" spans="1:11" ht="25.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2.36</v>
      </c>
      <c r="H133" s="44">
        <v>0.3</v>
      </c>
      <c r="I133" s="44">
        <v>14.5</v>
      </c>
      <c r="J133" s="44">
        <v>70.14</v>
      </c>
      <c r="K133" s="45" t="s">
        <v>37</v>
      </c>
    </row>
    <row r="134" spans="1:11" ht="25.5">
      <c r="A134" s="15"/>
      <c r="B134" s="16"/>
      <c r="C134" s="11"/>
      <c r="D134" s="7" t="s">
        <v>32</v>
      </c>
      <c r="E134" s="43" t="s">
        <v>38</v>
      </c>
      <c r="F134" s="44">
        <v>30</v>
      </c>
      <c r="G134" s="44">
        <v>1.7</v>
      </c>
      <c r="H134" s="44">
        <v>0.34</v>
      </c>
      <c r="I134" s="44">
        <v>14.8</v>
      </c>
      <c r="J134" s="44">
        <v>69</v>
      </c>
      <c r="K134" s="45" t="s">
        <v>37</v>
      </c>
    </row>
    <row r="135" spans="1:11" ht="15">
      <c r="A135" s="15"/>
      <c r="B135" s="16"/>
      <c r="C135" s="11"/>
      <c r="D135" s="6"/>
      <c r="E135" s="43" t="s">
        <v>74</v>
      </c>
      <c r="F135" s="44">
        <v>30</v>
      </c>
      <c r="G135" s="44">
        <v>0.52</v>
      </c>
      <c r="H135" s="44">
        <v>1.5</v>
      </c>
      <c r="I135" s="44">
        <v>2.1</v>
      </c>
      <c r="J135" s="44">
        <v>20.03</v>
      </c>
      <c r="K135" s="45">
        <v>331</v>
      </c>
    </row>
    <row r="136" spans="1:11" ht="25.5">
      <c r="A136" s="15"/>
      <c r="B136" s="16"/>
      <c r="C136" s="11"/>
      <c r="D136" s="6"/>
      <c r="E136" s="43" t="s">
        <v>75</v>
      </c>
      <c r="F136" s="44">
        <v>50</v>
      </c>
      <c r="G136" s="44">
        <v>4.25</v>
      </c>
      <c r="H136" s="44">
        <v>5.65</v>
      </c>
      <c r="I136" s="44">
        <v>34.799999999999997</v>
      </c>
      <c r="J136" s="44">
        <v>207</v>
      </c>
      <c r="K136" s="45" t="s">
        <v>37</v>
      </c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788</v>
      </c>
      <c r="G137" s="20">
        <f t="shared" ref="G137:J137" si="58">SUM(G128:G136)</f>
        <v>25.56</v>
      </c>
      <c r="H137" s="20">
        <f t="shared" si="58"/>
        <v>27.85</v>
      </c>
      <c r="I137" s="20">
        <f t="shared" si="58"/>
        <v>133.04</v>
      </c>
      <c r="J137" s="20">
        <f t="shared" si="58"/>
        <v>885.76999999999987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788</v>
      </c>
      <c r="G138" s="33">
        <f t="shared" ref="G138" si="59">G127+G137</f>
        <v>25.56</v>
      </c>
      <c r="H138" s="33">
        <f t="shared" ref="H138" si="60">H127+H137</f>
        <v>27.85</v>
      </c>
      <c r="I138" s="33">
        <f t="shared" ref="I138" si="61">I127+I137</f>
        <v>133.04</v>
      </c>
      <c r="J138" s="33">
        <f t="shared" ref="J138" si="62">J127+J137</f>
        <v>885.76999999999987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76</v>
      </c>
      <c r="F148" s="44">
        <v>210</v>
      </c>
      <c r="G148" s="44">
        <v>1.7</v>
      </c>
      <c r="H148" s="44">
        <v>5.96</v>
      </c>
      <c r="I148" s="44">
        <v>6.6</v>
      </c>
      <c r="J148" s="44">
        <v>92.8</v>
      </c>
      <c r="K148" s="45">
        <v>88</v>
      </c>
    </row>
    <row r="149" spans="1:11" ht="15">
      <c r="A149" s="24"/>
      <c r="B149" s="16"/>
      <c r="C149" s="11"/>
      <c r="D149" s="7" t="s">
        <v>28</v>
      </c>
      <c r="E149" s="43" t="s">
        <v>77</v>
      </c>
      <c r="F149" s="44">
        <v>190</v>
      </c>
      <c r="G149" s="44">
        <v>28.4</v>
      </c>
      <c r="H149" s="44">
        <v>20.3</v>
      </c>
      <c r="I149" s="44">
        <v>45.4</v>
      </c>
      <c r="J149" s="44">
        <v>484</v>
      </c>
      <c r="K149" s="45">
        <v>106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78</v>
      </c>
      <c r="F151" s="44">
        <v>200</v>
      </c>
      <c r="G151" s="44">
        <v>2.7</v>
      </c>
      <c r="H151" s="44">
        <v>2.8</v>
      </c>
      <c r="I151" s="44">
        <v>22.4</v>
      </c>
      <c r="J151" s="44">
        <v>153</v>
      </c>
      <c r="K151" s="45">
        <v>148</v>
      </c>
    </row>
    <row r="152" spans="1:11" ht="25.5">
      <c r="A152" s="24"/>
      <c r="B152" s="16"/>
      <c r="C152" s="11"/>
      <c r="D152" s="7" t="s">
        <v>31</v>
      </c>
      <c r="E152" s="43" t="s">
        <v>36</v>
      </c>
      <c r="F152" s="44">
        <v>50</v>
      </c>
      <c r="G152" s="44">
        <v>3.94</v>
      </c>
      <c r="H152" s="44">
        <v>0.5</v>
      </c>
      <c r="I152" s="44">
        <v>24.14</v>
      </c>
      <c r="J152" s="44">
        <v>116.9</v>
      </c>
      <c r="K152" s="45" t="s">
        <v>37</v>
      </c>
    </row>
    <row r="153" spans="1:11" ht="25.5">
      <c r="A153" s="24"/>
      <c r="B153" s="16"/>
      <c r="C153" s="11"/>
      <c r="D153" s="7" t="s">
        <v>32</v>
      </c>
      <c r="E153" s="43" t="s">
        <v>38</v>
      </c>
      <c r="F153" s="44">
        <v>50</v>
      </c>
      <c r="G153" s="44">
        <v>2.8</v>
      </c>
      <c r="H153" s="44">
        <v>0.56000000000000005</v>
      </c>
      <c r="I153" s="44">
        <v>24.7</v>
      </c>
      <c r="J153" s="44">
        <v>114</v>
      </c>
      <c r="K153" s="45" t="s">
        <v>37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39.539999999999992</v>
      </c>
      <c r="H156" s="20">
        <f t="shared" si="64"/>
        <v>30.12</v>
      </c>
      <c r="I156" s="20">
        <f t="shared" si="64"/>
        <v>123.24000000000001</v>
      </c>
      <c r="J156" s="20">
        <f t="shared" si="64"/>
        <v>960.69999999999993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700</v>
      </c>
      <c r="G157" s="33">
        <f t="shared" ref="G157" si="65">G146+G156</f>
        <v>39.539999999999992</v>
      </c>
      <c r="H157" s="33">
        <f t="shared" ref="H157" si="66">H146+H156</f>
        <v>30.12</v>
      </c>
      <c r="I157" s="33">
        <f t="shared" ref="I157" si="67">I146+I156</f>
        <v>123.24000000000001</v>
      </c>
      <c r="J157" s="33">
        <f t="shared" ref="J157" si="68">J146+J156</f>
        <v>960.69999999999993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25.5">
      <c r="A168" s="24"/>
      <c r="B168" s="16"/>
      <c r="C168" s="11"/>
      <c r="D168" s="7" t="s">
        <v>28</v>
      </c>
      <c r="E168" s="43" t="s">
        <v>80</v>
      </c>
      <c r="F168" s="44">
        <v>75</v>
      </c>
      <c r="G168" s="44">
        <v>9.2200000000000006</v>
      </c>
      <c r="H168" s="44">
        <v>5.48</v>
      </c>
      <c r="I168" s="44">
        <v>29.18</v>
      </c>
      <c r="J168" s="44">
        <v>202</v>
      </c>
      <c r="K168" s="45" t="s">
        <v>81</v>
      </c>
    </row>
    <row r="169" spans="1:11" ht="15">
      <c r="A169" s="24"/>
      <c r="B169" s="16"/>
      <c r="C169" s="11"/>
      <c r="D169" s="7" t="s">
        <v>29</v>
      </c>
      <c r="E169" s="43" t="s">
        <v>79</v>
      </c>
      <c r="F169" s="44">
        <v>240</v>
      </c>
      <c r="G169" s="44">
        <v>17.2</v>
      </c>
      <c r="H169" s="44">
        <v>16</v>
      </c>
      <c r="I169" s="44">
        <v>20.8</v>
      </c>
      <c r="J169" s="44">
        <v>297.60000000000002</v>
      </c>
      <c r="K169" s="45">
        <v>289</v>
      </c>
    </row>
    <row r="170" spans="1:11" ht="15">
      <c r="A170" s="24"/>
      <c r="B170" s="16"/>
      <c r="C170" s="11"/>
      <c r="D170" s="7" t="s">
        <v>30</v>
      </c>
      <c r="E170" s="43" t="s">
        <v>82</v>
      </c>
      <c r="F170" s="44">
        <v>200</v>
      </c>
      <c r="G170" s="44">
        <v>1.52</v>
      </c>
      <c r="H170" s="44">
        <v>1.35</v>
      </c>
      <c r="I170" s="44">
        <v>15.9</v>
      </c>
      <c r="J170" s="44">
        <v>81</v>
      </c>
      <c r="K170" s="45">
        <v>375.37799999999999</v>
      </c>
    </row>
    <row r="171" spans="1:11" ht="25.5">
      <c r="A171" s="24"/>
      <c r="B171" s="16"/>
      <c r="C171" s="11"/>
      <c r="D171" s="7" t="s">
        <v>31</v>
      </c>
      <c r="E171" s="43" t="s">
        <v>36</v>
      </c>
      <c r="F171" s="44">
        <v>40</v>
      </c>
      <c r="G171" s="44">
        <v>3.15</v>
      </c>
      <c r="H171" s="44">
        <v>0.4</v>
      </c>
      <c r="I171" s="44">
        <v>19.3</v>
      </c>
      <c r="J171" s="44">
        <v>93.5</v>
      </c>
      <c r="K171" s="45" t="s">
        <v>37</v>
      </c>
    </row>
    <row r="172" spans="1:11" ht="25.5">
      <c r="A172" s="24"/>
      <c r="B172" s="16"/>
      <c r="C172" s="11"/>
      <c r="D172" s="7" t="s">
        <v>32</v>
      </c>
      <c r="E172" s="43" t="s">
        <v>38</v>
      </c>
      <c r="F172" s="44">
        <v>50</v>
      </c>
      <c r="G172" s="44">
        <v>2.8</v>
      </c>
      <c r="H172" s="44">
        <v>0.56000000000000005</v>
      </c>
      <c r="I172" s="44">
        <v>24.7</v>
      </c>
      <c r="J172" s="44">
        <v>114</v>
      </c>
      <c r="K172" s="45" t="s">
        <v>37</v>
      </c>
    </row>
    <row r="173" spans="1:11" ht="15">
      <c r="A173" s="24"/>
      <c r="B173" s="16"/>
      <c r="C173" s="11"/>
      <c r="D173" s="6"/>
      <c r="E173" s="43" t="s">
        <v>83</v>
      </c>
      <c r="F173" s="44">
        <v>100</v>
      </c>
      <c r="G173" s="44">
        <v>0.4</v>
      </c>
      <c r="H173" s="44">
        <v>0.4</v>
      </c>
      <c r="I173" s="44">
        <v>9.8000000000000007</v>
      </c>
      <c r="J173" s="44">
        <v>47</v>
      </c>
      <c r="K173" s="45">
        <v>338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705</v>
      </c>
      <c r="G175" s="20">
        <f t="shared" ref="G175:J175" si="70">SUM(G166:G174)</f>
        <v>34.29</v>
      </c>
      <c r="H175" s="20">
        <f t="shared" si="70"/>
        <v>24.189999999999998</v>
      </c>
      <c r="I175" s="20">
        <f t="shared" si="70"/>
        <v>119.68</v>
      </c>
      <c r="J175" s="20">
        <f t="shared" si="70"/>
        <v>835.1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705</v>
      </c>
      <c r="G176" s="33">
        <f t="shared" ref="G176" si="71">G165+G175</f>
        <v>34.29</v>
      </c>
      <c r="H176" s="33">
        <f t="shared" ref="H176" si="72">H165+H175</f>
        <v>24.189999999999998</v>
      </c>
      <c r="I176" s="33">
        <f t="shared" ref="I176" si="73">I165+I175</f>
        <v>119.68</v>
      </c>
      <c r="J176" s="33">
        <f t="shared" ref="J176" si="74">J165+J175</f>
        <v>835.1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84</v>
      </c>
      <c r="F186" s="44">
        <v>200</v>
      </c>
      <c r="G186" s="44">
        <v>5.3</v>
      </c>
      <c r="H186" s="44">
        <v>6.6</v>
      </c>
      <c r="I186" s="44">
        <v>17</v>
      </c>
      <c r="J186" s="44">
        <v>147</v>
      </c>
      <c r="K186" s="45">
        <v>64</v>
      </c>
    </row>
    <row r="187" spans="1:11" ht="15">
      <c r="A187" s="24"/>
      <c r="B187" s="16"/>
      <c r="C187" s="11"/>
      <c r="D187" s="7" t="s">
        <v>28</v>
      </c>
      <c r="E187" s="43" t="s">
        <v>85</v>
      </c>
      <c r="F187" s="44">
        <v>90</v>
      </c>
      <c r="G187" s="44">
        <v>13.5</v>
      </c>
      <c r="H187" s="44">
        <v>19.8</v>
      </c>
      <c r="I187" s="44">
        <v>11.7</v>
      </c>
      <c r="J187" s="44">
        <v>281.5</v>
      </c>
      <c r="K187" s="45">
        <v>268</v>
      </c>
    </row>
    <row r="188" spans="1:11" ht="15">
      <c r="A188" s="24"/>
      <c r="B188" s="16"/>
      <c r="C188" s="11"/>
      <c r="D188" s="7" t="s">
        <v>29</v>
      </c>
      <c r="E188" s="43" t="s">
        <v>86</v>
      </c>
      <c r="F188" s="44">
        <v>150</v>
      </c>
      <c r="G188" s="44">
        <v>3.1</v>
      </c>
      <c r="H188" s="44">
        <v>4.9000000000000004</v>
      </c>
      <c r="I188" s="44">
        <v>14.1</v>
      </c>
      <c r="J188" s="44">
        <v>113</v>
      </c>
      <c r="K188" s="45">
        <v>321</v>
      </c>
    </row>
    <row r="189" spans="1:11" ht="15">
      <c r="A189" s="24"/>
      <c r="B189" s="16"/>
      <c r="C189" s="11"/>
      <c r="D189" s="7" t="s">
        <v>30</v>
      </c>
      <c r="E189" s="43" t="s">
        <v>35</v>
      </c>
      <c r="F189" s="44">
        <v>200</v>
      </c>
      <c r="G189" s="44">
        <v>0.7</v>
      </c>
      <c r="H189" s="44">
        <v>0.3</v>
      </c>
      <c r="I189" s="44">
        <v>20.8</v>
      </c>
      <c r="J189" s="44">
        <v>88.2</v>
      </c>
      <c r="K189" s="45">
        <v>388</v>
      </c>
    </row>
    <row r="190" spans="1:11" ht="25.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2.36</v>
      </c>
      <c r="H190" s="44">
        <v>0.3</v>
      </c>
      <c r="I190" s="44">
        <v>14.5</v>
      </c>
      <c r="J190" s="44">
        <v>70.14</v>
      </c>
      <c r="K190" s="45" t="s">
        <v>37</v>
      </c>
    </row>
    <row r="191" spans="1:11" ht="25.5">
      <c r="A191" s="24"/>
      <c r="B191" s="16"/>
      <c r="C191" s="11"/>
      <c r="D191" s="7" t="s">
        <v>32</v>
      </c>
      <c r="E191" s="43" t="s">
        <v>38</v>
      </c>
      <c r="F191" s="44">
        <v>30</v>
      </c>
      <c r="G191" s="44">
        <v>1.7</v>
      </c>
      <c r="H191" s="44">
        <v>0.34</v>
      </c>
      <c r="I191" s="44">
        <v>14.8</v>
      </c>
      <c r="J191" s="44">
        <v>69</v>
      </c>
      <c r="K191" s="45" t="s">
        <v>37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26.66</v>
      </c>
      <c r="H194" s="20">
        <f t="shared" si="76"/>
        <v>32.24</v>
      </c>
      <c r="I194" s="20">
        <f t="shared" si="76"/>
        <v>92.899999999999991</v>
      </c>
      <c r="J194" s="20">
        <f t="shared" si="76"/>
        <v>768.84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700</v>
      </c>
      <c r="G195" s="33">
        <f t="shared" ref="G195" si="77">G184+G194</f>
        <v>26.66</v>
      </c>
      <c r="H195" s="33">
        <f t="shared" ref="H195" si="78">H184+H194</f>
        <v>32.24</v>
      </c>
      <c r="I195" s="33">
        <f t="shared" ref="I195" si="79">I184+I194</f>
        <v>92.899999999999991</v>
      </c>
      <c r="J195" s="33">
        <f t="shared" ref="J195" si="80">J184+J194</f>
        <v>768.84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739.9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30.185000000000002</v>
      </c>
      <c r="H196" s="35">
        <f t="shared" si="81"/>
        <v>28.73</v>
      </c>
      <c r="I196" s="35">
        <f t="shared" si="81"/>
        <v>115.12100000000001</v>
      </c>
      <c r="J196" s="35">
        <f t="shared" si="81"/>
        <v>859.24499999999989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2024-09-20T11:05:34Z</cp:lastPrinted>
  <dcterms:created xsi:type="dcterms:W3CDTF">2022-05-16T14:23:56Z</dcterms:created>
  <dcterms:modified xsi:type="dcterms:W3CDTF">2024-10-31T08:34:46Z</dcterms:modified>
</cp:coreProperties>
</file>